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13_ncr:1_{8C3EA993-4B94-4D80-857A-6275CAB16A37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<sst xmlns="http://schemas.openxmlformats.org/spreadsheetml/2006/main" count="43" uniqueCount="43">
  <si>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</si>
  <si>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</si>
  <si>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</si>
  <si>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</si>
  <si>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</si>
  <si>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</si>
  <si>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</si>
  <si>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</si>
  <si>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</si>
  <si>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</si>
  <si>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</si>
  <si>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</si>
  <si>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</si>
  <si>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</si>
  <si>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</si>
  <si>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</si>
  <si>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</si>
  <si>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</si>
  <si>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</si>
  <si>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</si>
  <si>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</si>
  <si>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</si>
  <si>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</si>
  <si>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</si>
  <si>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</si>
  <si>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</si>
  <si>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</si>
  <si>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</si>
  <si>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</si>
  <si>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</si>
  <si>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</si>
  <si>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</si>
  <si>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</si>
  <si>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</si>
  <si>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</si>
  <si>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</si>
  <si>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</si>
  <si>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</si>
  <si>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</si>
  <si>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</si>
  <si>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</si>
  <si>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</si>
  <si>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UNIVERSIDAD POLITECNICA DE JUVENTINO ROSAS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</si>
</sst>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J25" sqref="J25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4.75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7"/>
      <c r="B2" s="15" t="s">
        <v>37</v>
      </c>
      <c r="C2" s="16"/>
      <c r="D2" s="16"/>
      <c r="E2" s="16"/>
      <c r="F2" s="17"/>
      <c r="G2" s="13" t="s">
        <v>36</v>
      </c>
    </row>
    <row r="3" spans="1:7" ht="24.95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2">
        <f t="shared" ref="B5:G5" si="0">SUM(B6:B13)</f>
        <v>377033.05</v>
      </c>
      <c r="C5" s="12">
        <f t="shared" si="0"/>
        <v>0</v>
      </c>
      <c r="D5" s="12">
        <f t="shared" si="0"/>
        <v>377033.05</v>
      </c>
      <c r="E5" s="12">
        <f t="shared" si="0"/>
        <v>202948.22</v>
      </c>
      <c r="F5" s="12">
        <f t="shared" si="0"/>
        <v>202948.22</v>
      </c>
      <c r="G5" s="12">
        <f t="shared" si="0"/>
        <v>174084.83</v>
      </c>
    </row>
    <row r="6" spans="1:7" x14ac:dyDescent="0.2">
      <c r="A6" s="5" t="s">
        <v>21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5" t="s">
        <v>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5" t="s">
        <v>40</v>
      </c>
      <c r="B8" s="10">
        <v>377033.05</v>
      </c>
      <c r="C8" s="10">
        <v>0</v>
      </c>
      <c r="D8" s="10">
        <f t="shared" si="1"/>
        <v>377033.05</v>
      </c>
      <c r="E8" s="10">
        <v>202948.22</v>
      </c>
      <c r="F8" s="10">
        <v>202948.22</v>
      </c>
      <c r="G8" s="10">
        <f t="shared" si="2"/>
        <v>174084.83</v>
      </c>
    </row>
    <row r="9" spans="1:7" x14ac:dyDescent="0.2">
      <c r="A9" s="5" t="s">
        <v>0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5" t="s">
        <v>12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5" t="s">
        <v>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5" t="s">
        <v>22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5" t="s">
        <v>8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">
      <c r="A14" s="5"/>
      <c r="B14" s="10"/>
      <c r="C14" s="10"/>
      <c r="D14" s="10"/>
      <c r="E14" s="10"/>
      <c r="F14" s="10"/>
      <c r="G14" s="10"/>
    </row>
    <row r="15" spans="1:7" x14ac:dyDescent="0.2">
      <c r="A15" s="3" t="s">
        <v>9</v>
      </c>
      <c r="B15" s="12">
        <f t="shared" ref="B15:G15" si="3">SUM(B16:B22)</f>
        <v>59251533.810000002</v>
      </c>
      <c r="C15" s="12">
        <f t="shared" si="3"/>
        <v>9216326.9800000004</v>
      </c>
      <c r="D15" s="12">
        <f t="shared" si="3"/>
        <v>68467860.790000007</v>
      </c>
      <c r="E15" s="12">
        <f t="shared" si="3"/>
        <v>25958434.09</v>
      </c>
      <c r="F15" s="12">
        <f t="shared" si="3"/>
        <v>25958434.09</v>
      </c>
      <c r="G15" s="12">
        <f t="shared" si="3"/>
        <v>42509426.700000003</v>
      </c>
    </row>
    <row r="16" spans="1:7" x14ac:dyDescent="0.2">
      <c r="A16" s="5" t="s">
        <v>23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">
      <c r="A17" s="5" t="s">
        <v>15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5" t="s">
        <v>10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5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">
      <c r="A20" s="5" t="s">
        <v>25</v>
      </c>
      <c r="B20" s="10">
        <v>59251533.810000002</v>
      </c>
      <c r="C20" s="10">
        <v>9216326.9800000004</v>
      </c>
      <c r="D20" s="10">
        <f t="shared" si="5"/>
        <v>68467860.790000007</v>
      </c>
      <c r="E20" s="10">
        <v>25958434.09</v>
      </c>
      <c r="F20" s="10">
        <v>25958434.09</v>
      </c>
      <c r="G20" s="10">
        <f t="shared" si="4"/>
        <v>42509426.700000003</v>
      </c>
    </row>
    <row r="21" spans="1:7" x14ac:dyDescent="0.2">
      <c r="A21" s="5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5" t="s">
        <v>1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5"/>
      <c r="B23" s="10"/>
      <c r="C23" s="10"/>
      <c r="D23" s="10"/>
      <c r="E23" s="10"/>
      <c r="F23" s="10"/>
      <c r="G23" s="10"/>
    </row>
    <row r="24" spans="1:7" x14ac:dyDescent="0.2">
      <c r="A24" s="3" t="s">
        <v>27</v>
      </c>
      <c r="B24" s="12">
        <f t="shared" ref="B24:G24" si="6">SUM(B25:B33)</f>
        <v>0</v>
      </c>
      <c r="C24" s="12">
        <f t="shared" si="6"/>
        <v>0</v>
      </c>
      <c r="D24" s="12">
        <f t="shared" si="6"/>
        <v>0</v>
      </c>
      <c r="E24" s="12">
        <f t="shared" si="6"/>
        <v>0</v>
      </c>
      <c r="F24" s="12">
        <f t="shared" si="6"/>
        <v>0</v>
      </c>
      <c r="G24" s="12">
        <f t="shared" si="6"/>
        <v>0</v>
      </c>
    </row>
    <row r="25" spans="1:7" x14ac:dyDescent="0.2">
      <c r="A25" s="5" t="s">
        <v>16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5" t="s">
        <v>13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5" t="s">
        <v>17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5" t="s">
        <v>28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5" t="s">
        <v>11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5" t="s">
        <v>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5" t="s">
        <v>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5" t="s">
        <v>29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5" t="s">
        <v>18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5"/>
      <c r="B34" s="10"/>
      <c r="C34" s="10"/>
      <c r="D34" s="10"/>
      <c r="E34" s="10"/>
      <c r="F34" s="10"/>
      <c r="G34" s="10"/>
    </row>
    <row r="35" spans="1:7" x14ac:dyDescent="0.2">
      <c r="A35" s="3" t="s">
        <v>19</v>
      </c>
      <c r="B35" s="12">
        <f t="shared" ref="B35:G35" si="9">SUM(B36:B39)</f>
        <v>0</v>
      </c>
      <c r="C35" s="12">
        <f t="shared" si="9"/>
        <v>0</v>
      </c>
      <c r="D35" s="12">
        <f t="shared" si="9"/>
        <v>0</v>
      </c>
      <c r="E35" s="12">
        <f t="shared" si="9"/>
        <v>0</v>
      </c>
      <c r="F35" s="12">
        <f t="shared" si="9"/>
        <v>0</v>
      </c>
      <c r="G35" s="12">
        <f t="shared" si="9"/>
        <v>0</v>
      </c>
    </row>
    <row r="36" spans="1:7" x14ac:dyDescent="0.2">
      <c r="A36" s="5" t="s">
        <v>30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5" t="s">
        <v>14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5" t="s">
        <v>20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5" t="s">
        <v>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5"/>
      <c r="B40" s="10"/>
      <c r="C40" s="10"/>
      <c r="D40" s="10"/>
      <c r="E40" s="10"/>
      <c r="F40" s="10"/>
      <c r="G40" s="10"/>
    </row>
    <row r="41" spans="1:7" x14ac:dyDescent="0.2">
      <c r="A41" s="4" t="s">
        <v>41</v>
      </c>
      <c r="B41" s="11">
        <f t="shared" ref="B41:G41" si="12">SUM(B35+B24+B15+B5)</f>
        <v>59628566.859999999</v>
      </c>
      <c r="C41" s="11">
        <f t="shared" si="12"/>
        <v>9216326.9800000004</v>
      </c>
      <c r="D41" s="11">
        <f t="shared" si="12"/>
        <v>68844893.840000004</v>
      </c>
      <c r="E41" s="11">
        <f t="shared" si="12"/>
        <v>26161382.309999999</v>
      </c>
      <c r="F41" s="11">
        <f t="shared" si="12"/>
        <v>26161382.309999999</v>
      </c>
      <c r="G41" s="11">
        <f t="shared" si="12"/>
        <v>42683511.530000001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2026-07-24T17:16:28Z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